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<sst xmlns="http://schemas.openxmlformats.org/spreadsheetml/2006/main" count="76" uniqueCount="58">
  <si>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</si>
  <si>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</si>
  <si>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</si>
  <si>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</si>
  <si>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</si>
  <si>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</si>
  <si>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</si>
  <si>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>Dochody bieżące, w tym:</t>
  </si>
  <si>
    <t xml:space="preserve">             Dochody budżetu powiatu w 2013 roku - zmiana </t>
  </si>
  <si>
    <t>Dochody majątkowe, w tym:</t>
  </si>
  <si>
    <t>600</t>
  </si>
  <si>
    <t>Transport i łączność</t>
  </si>
  <si>
    <t>801</t>
  </si>
  <si>
    <t>Oświata i wychowanie</t>
  </si>
  <si>
    <t>853</t>
  </si>
  <si>
    <t>85311</t>
  </si>
  <si>
    <t>Pozostałe zadania w zakresie polityki społecznej</t>
  </si>
  <si>
    <t>Rehabilitacja zawodowa i społeczna osób niepełnosprawnych</t>
  </si>
  <si>
    <t>60004</t>
  </si>
  <si>
    <t>Lokalny transport zbiorowy</t>
  </si>
  <si>
    <t>630</t>
  </si>
  <si>
    <t>Turystyka</t>
  </si>
  <si>
    <t>63003</t>
  </si>
  <si>
    <t>Zadania w zakresie upowszechniania turystyki</t>
  </si>
  <si>
    <t>754</t>
  </si>
  <si>
    <t>Bezpieczeństwo publiczne i ochrona przeciwpożarowa</t>
  </si>
  <si>
    <t>75410</t>
  </si>
  <si>
    <t>Komendy wojewódzkie Państwowej Straży Pożarnej</t>
  </si>
  <si>
    <t>Zwrot dotacji rozliczonych z lat ubiegłych</t>
  </si>
  <si>
    <t>758</t>
  </si>
  <si>
    <t xml:space="preserve">Różne rozliczenia </t>
  </si>
  <si>
    <t>75802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</si>
  <si>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</si>
  <si>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</si>
  <si>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80130</t>
  </si>
  <si>
    <t>Szkoły zawodowe</t>
  </si>
  <si>
    <t>Odsetki na rachunku bankowym naliczone od projektu "Leonardo da Vinci"</t>
  </si>
  <si>
    <t>Wpływy ze sprzedaży składników majątkowych</t>
  </si>
  <si>
    <t>85333</t>
  </si>
  <si>
    <t>Powiatowe urzędy pracy</t>
  </si>
  <si>
    <t>Dotacja celowa otrzymana przez jednostkę samorządu terytorialnego od innej jednostki samorządu terytorialnego będącej instytucją wdrażającą na zadania bieżące realizowane na podstawie porozumień (umów) Program "Bądź aktywny - odniesiesz sukces" część unijna</t>
  </si>
  <si>
    <t>Dotacja celowa otrzymana przez jednostkę samorządu terytorialnego od innej jednostki samorządu terytorialnego będącej instytucją wdrażającą na zadania bieżące realizowane na podstawie porozumień (umów) Program "Bądź aktywny - odniesiesz sukces" część krajowa</t>
  </si>
  <si>
    <t>921</t>
  </si>
  <si>
    <t xml:space="preserve">Kultura i ochrona dziedzictwa narodowego </t>
  </si>
  <si>
    <t>92105</t>
  </si>
  <si>
    <t>Pozostałe zadania w zakresie kultury</t>
  </si>
  <si>
    <t>926</t>
  </si>
  <si>
    <t>Kultura fizyczna</t>
  </si>
  <si>
    <t>92605</t>
  </si>
  <si>
    <t>Zadania w zakresie kultury fizycznej</t>
  </si>
  <si>
    <t>Wpływy z kart i grzywien za uchybienia w transporcie lokalnym</t>
  </si>
  <si>
    <r>
      <t>w tym dochody majątkowe</t>
    </r>
    <r>
      <rPr>
        <b/>
        <sz val="10"/>
        <rFont val="Arial CE"/>
        <family val="0"/>
      </rPr>
      <t xml:space="preserve"> 5.550.010 zł.</t>
    </r>
  </si>
  <si>
    <t>Środki z LGD na oznakowanie tras wycieczkowych na terenie Powiatu Wołomińskiego - szlak rowerowy</t>
  </si>
  <si>
    <t>80120</t>
  </si>
  <si>
    <t>Licea ogólnokształcące</t>
  </si>
  <si>
    <t>Dotacja na realizację Projektu "Wiedza i umiejętności - kluczem do przyszłości" - LO Urle (część unijna)</t>
  </si>
  <si>
    <r>
      <rPr>
        <sz val="10"/>
        <color indexed="8"/>
        <rFont val="Arial CE"/>
        <family val="0"/>
      </rPr>
      <t xml:space="preserve">Zwiększa się dochody o kwotę </t>
    </r>
    <r>
      <rPr>
        <b/>
        <sz val="10"/>
        <color indexed="8"/>
        <rFont val="Arial CE"/>
        <family val="0"/>
      </rPr>
      <t>6.460.820 zł,</t>
    </r>
  </si>
  <si>
    <r>
      <t xml:space="preserve">Ogółem plan dochodów po zmianach wyniesie </t>
    </r>
    <r>
      <rPr>
        <b/>
        <sz val="10"/>
        <rFont val="Arial CE"/>
        <family val="0"/>
      </rPr>
      <t>158.244.666 zł,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</si>
</sst>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5" fillId="0" borderId="10" xfId="0" applyNumberFormat="1" applyFont="1" applyBorder="1" applyAlignment="1" applyProtection="1">
      <alignment vertical="center" wrapText="1" readingOrder="1"/>
      <protection locked="0"/>
    </xf>
    <xf numFmtId="0" fontId="0" fillId="20" borderId="10" xfId="0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0" fillId="0" borderId="10" xfId="0" applyNumberFormat="1" applyFont="1" applyBorder="1" applyAlignment="1" applyProtection="1">
      <alignment vertical="center" wrapText="1" readingOrder="1"/>
      <protection locked="0"/>
    </xf>
    <xf numFmtId="3" fontId="31" fillId="0" borderId="10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9" fillId="0" borderId="12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6" fillId="0" borderId="10" xfId="0" applyNumberFormat="1" applyFont="1" applyBorder="1" applyAlignment="1" applyProtection="1">
      <alignment horizontal="center" vertical="center" wrapText="1" readingOrder="1"/>
      <protection locked="0"/>
    </xf>
    <xf numFmtId="3" fontId="32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26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 applyProtection="1">
      <alignment vertical="center" wrapText="1" readingOrder="1"/>
      <protection locked="0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4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SheetLayoutView="100" zoomScalePageLayoutView="0" workbookViewId="0" topLeftCell="A1">
      <selection activeCell="D48" sqref="D48:E48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74.75390625" style="0" customWidth="1"/>
    <col min="4" max="5" width="20.75390625" style="0" customWidth="1"/>
  </cols>
  <sheetData>
    <row r="1" spans="1:4" ht="24" customHeight="1">
      <c r="A1" s="38" t="s">
        <v>8</v>
      </c>
      <c r="B1" s="38"/>
      <c r="C1" s="39"/>
      <c r="D1" s="39"/>
    </row>
    <row r="2" spans="1:5" s="1" customFormat="1" ht="21" customHeight="1">
      <c r="A2" s="33" t="s">
        <v>0</v>
      </c>
      <c r="B2" s="33" t="s">
        <v>3</v>
      </c>
      <c r="C2" s="33" t="s">
        <v>1</v>
      </c>
      <c r="D2" s="35" t="s">
        <v>5</v>
      </c>
      <c r="E2" s="36"/>
    </row>
    <row r="3" spans="1:5" s="2" customFormat="1" ht="30" customHeight="1">
      <c r="A3" s="34"/>
      <c r="B3" s="34"/>
      <c r="C3" s="34"/>
      <c r="D3" s="6" t="s">
        <v>4</v>
      </c>
      <c r="E3" s="12" t="s">
        <v>6</v>
      </c>
    </row>
    <row r="4" spans="1:5" ht="24" customHeight="1">
      <c r="A4" s="4" t="s">
        <v>10</v>
      </c>
      <c r="B4" s="7"/>
      <c r="C4" s="4" t="s">
        <v>11</v>
      </c>
      <c r="D4" s="5">
        <f aca="true" t="shared" si="0" ref="D4:E6">SUM(D5)</f>
        <v>3000</v>
      </c>
      <c r="E4" s="5">
        <f t="shared" si="0"/>
        <v>0</v>
      </c>
    </row>
    <row r="5" spans="1:5" ht="21" customHeight="1">
      <c r="A5" s="4"/>
      <c r="B5" s="20" t="s">
        <v>18</v>
      </c>
      <c r="C5" s="8" t="s">
        <v>19</v>
      </c>
      <c r="D5" s="13">
        <f t="shared" si="0"/>
        <v>3000</v>
      </c>
      <c r="E5" s="13">
        <f t="shared" si="0"/>
        <v>0</v>
      </c>
    </row>
    <row r="6" spans="1:5" ht="21" customHeight="1">
      <c r="A6" s="4"/>
      <c r="B6" s="8"/>
      <c r="C6" s="15" t="s">
        <v>7</v>
      </c>
      <c r="D6" s="16">
        <f t="shared" si="0"/>
        <v>3000</v>
      </c>
      <c r="E6" s="16">
        <f t="shared" si="0"/>
        <v>0</v>
      </c>
    </row>
    <row r="7" spans="1:5" ht="18.75" customHeight="1">
      <c r="A7" s="4"/>
      <c r="B7" s="7"/>
      <c r="C7" s="11" t="s">
        <v>50</v>
      </c>
      <c r="D7" s="9">
        <v>3000</v>
      </c>
      <c r="E7" s="14">
        <v>0</v>
      </c>
    </row>
    <row r="8" spans="1:5" ht="22.5" customHeight="1">
      <c r="A8" s="4" t="s">
        <v>20</v>
      </c>
      <c r="B8" s="7"/>
      <c r="C8" s="23" t="s">
        <v>21</v>
      </c>
      <c r="D8" s="24">
        <f aca="true" t="shared" si="1" ref="D8:E10">SUM(D9)</f>
        <v>25000</v>
      </c>
      <c r="E8" s="24">
        <f t="shared" si="1"/>
        <v>0</v>
      </c>
    </row>
    <row r="9" spans="1:5" ht="21" customHeight="1">
      <c r="A9" s="4"/>
      <c r="B9" s="8" t="s">
        <v>22</v>
      </c>
      <c r="C9" s="22" t="s">
        <v>23</v>
      </c>
      <c r="D9" s="26">
        <f t="shared" si="1"/>
        <v>25000</v>
      </c>
      <c r="E9" s="26">
        <f t="shared" si="1"/>
        <v>0</v>
      </c>
    </row>
    <row r="10" spans="1:5" ht="21" customHeight="1">
      <c r="A10" s="4"/>
      <c r="B10" s="8"/>
      <c r="C10" s="15" t="s">
        <v>7</v>
      </c>
      <c r="D10" s="25">
        <f t="shared" si="1"/>
        <v>25000</v>
      </c>
      <c r="E10" s="25">
        <f t="shared" si="1"/>
        <v>0</v>
      </c>
    </row>
    <row r="11" spans="1:5" ht="32.25" customHeight="1">
      <c r="A11" s="4"/>
      <c r="B11" s="7"/>
      <c r="C11" s="11" t="s">
        <v>52</v>
      </c>
      <c r="D11" s="9">
        <v>25000</v>
      </c>
      <c r="E11" s="14">
        <v>0</v>
      </c>
    </row>
    <row r="12" spans="1:5" ht="20.25" customHeight="1">
      <c r="A12" s="4" t="s">
        <v>24</v>
      </c>
      <c r="B12" s="7"/>
      <c r="C12" s="23" t="s">
        <v>25</v>
      </c>
      <c r="D12" s="24">
        <f aca="true" t="shared" si="2" ref="D12:E14">SUM(D13)</f>
        <v>9260</v>
      </c>
      <c r="E12" s="24">
        <f t="shared" si="2"/>
        <v>0</v>
      </c>
    </row>
    <row r="13" spans="1:5" ht="21" customHeight="1">
      <c r="A13" s="4"/>
      <c r="B13" s="8" t="s">
        <v>26</v>
      </c>
      <c r="C13" s="22" t="s">
        <v>27</v>
      </c>
      <c r="D13" s="26">
        <f t="shared" si="2"/>
        <v>9260</v>
      </c>
      <c r="E13" s="26">
        <f t="shared" si="2"/>
        <v>0</v>
      </c>
    </row>
    <row r="14" spans="1:5" ht="18.75" customHeight="1">
      <c r="A14" s="4"/>
      <c r="B14" s="8"/>
      <c r="C14" s="15" t="s">
        <v>7</v>
      </c>
      <c r="D14" s="25">
        <f t="shared" si="2"/>
        <v>9260</v>
      </c>
      <c r="E14" s="25">
        <f t="shared" si="2"/>
        <v>0</v>
      </c>
    </row>
    <row r="15" spans="1:5" ht="18.75" customHeight="1">
      <c r="A15" s="4"/>
      <c r="B15" s="7"/>
      <c r="C15" s="11" t="s">
        <v>28</v>
      </c>
      <c r="D15" s="9">
        <v>9260</v>
      </c>
      <c r="E15" s="14">
        <v>0</v>
      </c>
    </row>
    <row r="16" spans="1:5" ht="21" customHeight="1">
      <c r="A16" s="4" t="s">
        <v>29</v>
      </c>
      <c r="B16" s="7"/>
      <c r="C16" s="23" t="s">
        <v>30</v>
      </c>
      <c r="D16" s="24">
        <f aca="true" t="shared" si="3" ref="D16:E18">SUM(D17)</f>
        <v>0</v>
      </c>
      <c r="E16" s="24">
        <f t="shared" si="3"/>
        <v>1853100</v>
      </c>
    </row>
    <row r="17" spans="1:5" ht="21" customHeight="1">
      <c r="A17" s="4"/>
      <c r="B17" s="8" t="s">
        <v>31</v>
      </c>
      <c r="C17" s="22" t="s">
        <v>32</v>
      </c>
      <c r="D17" s="26">
        <f t="shared" si="3"/>
        <v>0</v>
      </c>
      <c r="E17" s="26">
        <f t="shared" si="3"/>
        <v>1853100</v>
      </c>
    </row>
    <row r="18" spans="1:5" ht="18.75" customHeight="1">
      <c r="A18" s="4"/>
      <c r="B18" s="8"/>
      <c r="C18" s="15" t="s">
        <v>9</v>
      </c>
      <c r="D18" s="25">
        <f t="shared" si="3"/>
        <v>0</v>
      </c>
      <c r="E18" s="25">
        <f t="shared" si="3"/>
        <v>1853100</v>
      </c>
    </row>
    <row r="19" spans="1:5" ht="29.25" customHeight="1">
      <c r="A19" s="4"/>
      <c r="B19" s="7"/>
      <c r="C19" s="11" t="s">
        <v>33</v>
      </c>
      <c r="D19" s="9"/>
      <c r="E19" s="14">
        <v>1853100</v>
      </c>
    </row>
    <row r="20" spans="1:5" ht="22.5" customHeight="1">
      <c r="A20" s="4" t="s">
        <v>12</v>
      </c>
      <c r="B20" s="7"/>
      <c r="C20" s="4" t="s">
        <v>13</v>
      </c>
      <c r="D20" s="5">
        <f>SUM(D24+D21)</f>
        <v>169581</v>
      </c>
      <c r="E20" s="5">
        <f>SUM(E24+E21)</f>
        <v>2940</v>
      </c>
    </row>
    <row r="21" spans="1:5" ht="22.5" customHeight="1">
      <c r="A21" s="4"/>
      <c r="B21" s="20" t="s">
        <v>53</v>
      </c>
      <c r="C21" s="8" t="s">
        <v>54</v>
      </c>
      <c r="D21" s="13">
        <f>SUM(D22)</f>
        <v>162310</v>
      </c>
      <c r="E21" s="13">
        <f>SUM(E22)</f>
        <v>0</v>
      </c>
    </row>
    <row r="22" spans="1:5" s="10" customFormat="1" ht="18" customHeight="1">
      <c r="A22" s="4"/>
      <c r="B22" s="8"/>
      <c r="C22" s="15" t="s">
        <v>7</v>
      </c>
      <c r="D22" s="16">
        <f>SUM(D23)</f>
        <v>162310</v>
      </c>
      <c r="E22" s="16">
        <f>SUM(E23)</f>
        <v>0</v>
      </c>
    </row>
    <row r="23" spans="1:5" ht="33" customHeight="1">
      <c r="A23" s="4"/>
      <c r="B23" s="7"/>
      <c r="C23" s="11" t="s">
        <v>55</v>
      </c>
      <c r="D23" s="9">
        <v>162310</v>
      </c>
      <c r="E23" s="14"/>
    </row>
    <row r="24" spans="1:5" ht="22.5" customHeight="1">
      <c r="A24" s="4"/>
      <c r="B24" s="20" t="s">
        <v>34</v>
      </c>
      <c r="C24" s="8" t="s">
        <v>35</v>
      </c>
      <c r="D24" s="13">
        <f>SUM(D25+D27)</f>
        <v>7271</v>
      </c>
      <c r="E24" s="13">
        <f>SUM(E25+E27)</f>
        <v>2940</v>
      </c>
    </row>
    <row r="25" spans="1:5" s="10" customFormat="1" ht="18" customHeight="1">
      <c r="A25" s="4"/>
      <c r="B25" s="8"/>
      <c r="C25" s="15" t="s">
        <v>7</v>
      </c>
      <c r="D25" s="16">
        <f>SUM(D26)</f>
        <v>7271</v>
      </c>
      <c r="E25" s="16">
        <f>SUM(E26)</f>
        <v>0</v>
      </c>
    </row>
    <row r="26" spans="1:5" ht="22.5" customHeight="1">
      <c r="A26" s="4"/>
      <c r="B26" s="7"/>
      <c r="C26" s="11" t="s">
        <v>36</v>
      </c>
      <c r="D26" s="9">
        <v>7271</v>
      </c>
      <c r="E26" s="14"/>
    </row>
    <row r="27" spans="1:5" ht="20.25" customHeight="1">
      <c r="A27" s="4"/>
      <c r="B27" s="7"/>
      <c r="C27" s="15" t="s">
        <v>9</v>
      </c>
      <c r="D27" s="9">
        <f>SUM(D28)</f>
        <v>0</v>
      </c>
      <c r="E27" s="9">
        <f>SUM(E28)</f>
        <v>2940</v>
      </c>
    </row>
    <row r="28" spans="1:5" ht="20.25" customHeight="1">
      <c r="A28" s="4"/>
      <c r="B28" s="7"/>
      <c r="C28" s="11" t="s">
        <v>37</v>
      </c>
      <c r="D28" s="9"/>
      <c r="E28" s="14">
        <v>2940</v>
      </c>
    </row>
    <row r="29" spans="1:5" ht="20.25" customHeight="1">
      <c r="A29" s="28"/>
      <c r="B29" s="29"/>
      <c r="C29" s="30"/>
      <c r="D29" s="31"/>
      <c r="E29" s="32"/>
    </row>
    <row r="30" spans="1:5" ht="21" customHeight="1">
      <c r="A30" s="33" t="s">
        <v>0</v>
      </c>
      <c r="B30" s="33" t="s">
        <v>3</v>
      </c>
      <c r="C30" s="33" t="s">
        <v>1</v>
      </c>
      <c r="D30" s="35" t="s">
        <v>5</v>
      </c>
      <c r="E30" s="36"/>
    </row>
    <row r="31" spans="1:5" ht="21" customHeight="1">
      <c r="A31" s="34"/>
      <c r="B31" s="34"/>
      <c r="C31" s="34"/>
      <c r="D31" s="12" t="s">
        <v>4</v>
      </c>
      <c r="E31" s="12" t="s">
        <v>6</v>
      </c>
    </row>
    <row r="32" spans="1:5" ht="26.25" customHeight="1">
      <c r="A32" s="4" t="s">
        <v>14</v>
      </c>
      <c r="B32" s="7"/>
      <c r="C32" s="4" t="s">
        <v>16</v>
      </c>
      <c r="D32" s="5">
        <f>SUM(D33+D36)</f>
        <v>4388203</v>
      </c>
      <c r="E32" s="5">
        <f>SUM(E33)</f>
        <v>0</v>
      </c>
    </row>
    <row r="33" spans="1:5" ht="21" customHeight="1">
      <c r="A33" s="4"/>
      <c r="B33" s="20" t="s">
        <v>15</v>
      </c>
      <c r="C33" s="8" t="s">
        <v>17</v>
      </c>
      <c r="D33" s="13">
        <f>SUM(D34)</f>
        <v>3559</v>
      </c>
      <c r="E33" s="13">
        <f>SUM(E34)</f>
        <v>0</v>
      </c>
    </row>
    <row r="34" spans="1:5" ht="21" customHeight="1">
      <c r="A34" s="4"/>
      <c r="B34" s="8"/>
      <c r="C34" s="15" t="s">
        <v>7</v>
      </c>
      <c r="D34" s="16">
        <f>SUM(D35)</f>
        <v>3559</v>
      </c>
      <c r="E34" s="16">
        <f>SUM(E35)</f>
        <v>0</v>
      </c>
    </row>
    <row r="35" spans="1:5" ht="21" customHeight="1">
      <c r="A35" s="4"/>
      <c r="B35" s="7"/>
      <c r="C35" s="11" t="s">
        <v>28</v>
      </c>
      <c r="D35" s="9">
        <v>3559</v>
      </c>
      <c r="E35" s="14">
        <v>0</v>
      </c>
    </row>
    <row r="36" spans="1:5" ht="21.75" customHeight="1">
      <c r="A36" s="4"/>
      <c r="B36" s="20" t="s">
        <v>38</v>
      </c>
      <c r="C36" s="8" t="s">
        <v>39</v>
      </c>
      <c r="D36" s="13">
        <f>SUM(D37)</f>
        <v>4384644</v>
      </c>
      <c r="E36" s="13">
        <f>SUM(E37)</f>
        <v>0</v>
      </c>
    </row>
    <row r="37" spans="1:5" ht="19.5" customHeight="1">
      <c r="A37" s="4"/>
      <c r="B37" s="8"/>
      <c r="C37" s="15" t="s">
        <v>7</v>
      </c>
      <c r="D37" s="16">
        <f>SUM(D38:D39)</f>
        <v>4384644</v>
      </c>
      <c r="E37" s="16">
        <f>SUM(E39)</f>
        <v>0</v>
      </c>
    </row>
    <row r="38" spans="1:5" ht="51.75" customHeight="1">
      <c r="A38" s="4"/>
      <c r="B38" s="8"/>
      <c r="C38" s="11" t="s">
        <v>40</v>
      </c>
      <c r="D38" s="16">
        <v>3726947</v>
      </c>
      <c r="E38" s="16">
        <v>0</v>
      </c>
    </row>
    <row r="39" spans="1:5" ht="52.5" customHeight="1">
      <c r="A39" s="4"/>
      <c r="B39" s="7"/>
      <c r="C39" s="11" t="s">
        <v>41</v>
      </c>
      <c r="D39" s="9">
        <v>657697</v>
      </c>
      <c r="E39" s="14">
        <v>0</v>
      </c>
    </row>
    <row r="40" spans="1:5" ht="21" customHeight="1">
      <c r="A40" s="4" t="s">
        <v>42</v>
      </c>
      <c r="B40" s="7"/>
      <c r="C40" s="4" t="s">
        <v>43</v>
      </c>
      <c r="D40" s="5">
        <f aca="true" t="shared" si="4" ref="D40:E46">SUM(D41)</f>
        <v>7711</v>
      </c>
      <c r="E40" s="5">
        <f t="shared" si="4"/>
        <v>0</v>
      </c>
    </row>
    <row r="41" spans="1:5" ht="21" customHeight="1">
      <c r="A41" s="4"/>
      <c r="B41" s="20" t="s">
        <v>44</v>
      </c>
      <c r="C41" s="8" t="s">
        <v>45</v>
      </c>
      <c r="D41" s="13">
        <f t="shared" si="4"/>
        <v>7711</v>
      </c>
      <c r="E41" s="13">
        <f t="shared" si="4"/>
        <v>0</v>
      </c>
    </row>
    <row r="42" spans="1:5" ht="21" customHeight="1">
      <c r="A42" s="4"/>
      <c r="B42" s="8"/>
      <c r="C42" s="15" t="s">
        <v>7</v>
      </c>
      <c r="D42" s="16">
        <f t="shared" si="4"/>
        <v>7711</v>
      </c>
      <c r="E42" s="16">
        <f t="shared" si="4"/>
        <v>0</v>
      </c>
    </row>
    <row r="43" spans="1:5" ht="21" customHeight="1">
      <c r="A43" s="4"/>
      <c r="B43" s="7"/>
      <c r="C43" s="11" t="s">
        <v>28</v>
      </c>
      <c r="D43" s="9">
        <v>7711</v>
      </c>
      <c r="E43" s="14">
        <v>0</v>
      </c>
    </row>
    <row r="44" spans="1:5" ht="21" customHeight="1">
      <c r="A44" s="4" t="s">
        <v>46</v>
      </c>
      <c r="B44" s="7"/>
      <c r="C44" s="4" t="s">
        <v>47</v>
      </c>
      <c r="D44" s="5">
        <f t="shared" si="4"/>
        <v>2025</v>
      </c>
      <c r="E44" s="5">
        <f t="shared" si="4"/>
        <v>0</v>
      </c>
    </row>
    <row r="45" spans="1:5" ht="21" customHeight="1">
      <c r="A45" s="4"/>
      <c r="B45" s="20" t="s">
        <v>48</v>
      </c>
      <c r="C45" s="8" t="s">
        <v>49</v>
      </c>
      <c r="D45" s="13">
        <f t="shared" si="4"/>
        <v>2025</v>
      </c>
      <c r="E45" s="13">
        <f t="shared" si="4"/>
        <v>0</v>
      </c>
    </row>
    <row r="46" spans="1:5" ht="21.75" customHeight="1">
      <c r="A46" s="4"/>
      <c r="B46" s="8"/>
      <c r="C46" s="15" t="s">
        <v>7</v>
      </c>
      <c r="D46" s="16">
        <f t="shared" si="4"/>
        <v>2025</v>
      </c>
      <c r="E46" s="16">
        <f t="shared" si="4"/>
        <v>0</v>
      </c>
    </row>
    <row r="47" spans="1:5" ht="21" customHeight="1">
      <c r="A47" s="4"/>
      <c r="B47" s="7"/>
      <c r="C47" s="11" t="s">
        <v>28</v>
      </c>
      <c r="D47" s="9">
        <v>2025</v>
      </c>
      <c r="E47" s="27">
        <v>0</v>
      </c>
    </row>
    <row r="48" spans="1:5" ht="21" customHeight="1">
      <c r="A48" s="18"/>
      <c r="B48" s="19"/>
      <c r="C48" s="17" t="s">
        <v>2</v>
      </c>
      <c r="D48" s="5">
        <f>SUM(D4+D8+D12+D16+D20+D32+D40+D44)</f>
        <v>4604780</v>
      </c>
      <c r="E48" s="5">
        <f>SUM(E4+E8+E12+E16+E20+E32+E40+E44)</f>
        <v>1856040</v>
      </c>
    </row>
    <row r="49" spans="1:4" ht="21" customHeight="1">
      <c r="A49" s="40" t="s">
        <v>56</v>
      </c>
      <c r="B49" s="41"/>
      <c r="C49" s="41"/>
      <c r="D49" s="21"/>
    </row>
    <row r="50" spans="1:4" ht="21" customHeight="1">
      <c r="A50" s="37" t="s">
        <v>57</v>
      </c>
      <c r="B50" s="37"/>
      <c r="C50" s="37"/>
      <c r="D50" s="10"/>
    </row>
    <row r="51" spans="1:3" ht="21" customHeight="1">
      <c r="A51" s="37" t="s">
        <v>51</v>
      </c>
      <c r="B51" s="37"/>
      <c r="C51" s="37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</sheetData>
  <sheetProtection/>
  <mergeCells count="12">
    <mergeCell ref="A51:C51"/>
    <mergeCell ref="A1:D1"/>
    <mergeCell ref="A50:C50"/>
    <mergeCell ref="A2:A3"/>
    <mergeCell ref="B2:B3"/>
    <mergeCell ref="A49:C49"/>
    <mergeCell ref="C2:C3"/>
    <mergeCell ref="D2:E2"/>
    <mergeCell ref="A30:A31"/>
    <mergeCell ref="B30:B31"/>
    <mergeCell ref="C30:C31"/>
    <mergeCell ref="D30:E30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85" r:id="rId1"/>
  <headerFooter alignWithMargins="0">
    <oddHeader xml:space="preserve">&amp;R&amp;9Tabela Nr 1 
do Uchwały Rady Powiatu Wołomińskiego Nr XXIX-307/2013
   z dnia 27.05.2013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2013-05-29T07:50:50Z</cp:lastPrinted>
  <dcterms:created xsi:type="dcterms:W3CDTF">2008-11-04T11:49:28Z</dcterms:created>
  <dcterms:modified xsi:type="dcterms:W3CDTF">2013-05-29T07:50:51Z</dcterms:modified>
  <cp:category/>
  <cp:version/>
  <cp:contentType/>
  <cp:contentStatus/>
</cp:coreProperties>
</file>